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Ex1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log\"/>
    </mc:Choice>
  </mc:AlternateContent>
  <xr:revisionPtr revIDLastSave="0" documentId="8_{E95133BA-BBC0-4D83-866A-FB895B5A6166}" xr6:coauthVersionLast="45" xr6:coauthVersionMax="45" xr10:uidLastSave="{00000000-0000-0000-0000-000000000000}"/>
  <bookViews>
    <workbookView xWindow="-110" yWindow="-110" windowWidth="19420" windowHeight="10420" xr2:uid="{B6E87040-B545-455B-9B00-B83A20A12CCC}"/>
  </bookViews>
  <sheets>
    <sheet name="Sheet1" sheetId="1" r:id="rId1"/>
  </sheets>
  <definedNames>
    <definedName name="_xlchart.v1.0" hidden="1">Sheet1!$B$21:$B$34</definedName>
    <definedName name="_xlchart.v1.1" hidden="1">Sheet1!$C$20</definedName>
    <definedName name="_xlchart.v1.10" hidden="1">Sheet1!$C$20</definedName>
    <definedName name="_xlchart.v1.11" hidden="1">Sheet1!$C$21:$C$34</definedName>
    <definedName name="_xlchart.v1.2" hidden="1">Sheet1!$C$21:$C$34</definedName>
    <definedName name="_xlchart.v1.3" hidden="1">Sheet1!$A$21:$B$34</definedName>
    <definedName name="_xlchart.v1.4" hidden="1">Sheet1!$C$19:$C$20</definedName>
    <definedName name="_xlchart.v1.5" hidden="1">Sheet1!$C$21:$C$34</definedName>
    <definedName name="_xlchart.v1.6" hidden="1">Sheet1!$B$21:$B$34</definedName>
    <definedName name="_xlchart.v1.7" hidden="1">Sheet1!$C$20</definedName>
    <definedName name="_xlchart.v1.8" hidden="1">Sheet1!$C$21:$C$34</definedName>
    <definedName name="_xlchart.v1.9" hidden="1">Sheet1!$B$21:$B$34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" i="1" l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4" i="1"/>
  <c r="E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3" i="1"/>
</calcChain>
</file>

<file path=xl/sharedStrings.xml><?xml version="1.0" encoding="utf-8"?>
<sst xmlns="http://schemas.openxmlformats.org/spreadsheetml/2006/main" count="36" uniqueCount="20">
  <si>
    <t>Error_Marked</t>
  </si>
  <si>
    <t xml:space="preserve"> Count</t>
  </si>
  <si>
    <t>RECEIPT_DELAY_SUBMIT</t>
  </si>
  <si>
    <t>MULTIPLE_ERRORS</t>
  </si>
  <si>
    <t>INCORRECT_DETAILS</t>
  </si>
  <si>
    <t>BLANK_FIELD</t>
  </si>
  <si>
    <t>MOBILE_NUMBER</t>
  </si>
  <si>
    <t>PAYMENT_RELATED</t>
  </si>
  <si>
    <t>DEPOSIT_SLIP</t>
  </si>
  <si>
    <t>RECEIPT_RELATED</t>
  </si>
  <si>
    <t>RECEIPT_DATE</t>
  </si>
  <si>
    <t>DELAY_IN_DEPOSIT</t>
  </si>
  <si>
    <t>SHARING_OF_RECEIPT_BOOK</t>
  </si>
  <si>
    <t>NAME_AND_SIGNATURE</t>
  </si>
  <si>
    <t>CRM_RELATED</t>
  </si>
  <si>
    <t>LOAN_NUMBER</t>
  </si>
  <si>
    <t>%_Share</t>
  </si>
  <si>
    <t>Accumulative_%_Share</t>
  </si>
  <si>
    <t>Traditional Way</t>
  </si>
  <si>
    <t>By using inbuilt Pareto chart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</si>
</sst>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0" formatCode="0.0%"/>
  </numFmts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0" borderId="1" xfId="0" applyFont="1" applyBorder="1"/>
    <xf numFmtId="1" fontId="2" fillId="0" borderId="1" xfId="0" applyNumberFormat="1" applyFont="1" applyBorder="1" applyAlignment="1">
      <alignment horizontal="center"/>
    </xf>
    <xf numFmtId="170" fontId="2" fillId="0" borderId="1" xfId="0" applyNumberFormat="1" applyFont="1" applyBorder="1" applyAlignment="1">
      <alignment horizontal="center"/>
    </xf>
    <xf numFmtId="0" fontId="1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965532335017728"/>
          <c:y val="8.9525035889850793E-2"/>
          <c:w val="0.8187838317616104"/>
          <c:h val="0.556627659111671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 Count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Sheet1!$B$3:$B$16</c:f>
              <c:strCache>
                <c:ptCount val="14"/>
                <c:pt idx="0">
                  <c:v>RECEIPT_DELAY_SUBMIT</c:v>
                </c:pt>
                <c:pt idx="1">
                  <c:v>CRM_RELATED</c:v>
                </c:pt>
                <c:pt idx="2">
                  <c:v>INCORRECT_DETAILS</c:v>
                </c:pt>
                <c:pt idx="3">
                  <c:v>BLANK_FIELD</c:v>
                </c:pt>
                <c:pt idx="4">
                  <c:v>MOBILE_NUMBER</c:v>
                </c:pt>
                <c:pt idx="5">
                  <c:v>PAYMENT_RELATED</c:v>
                </c:pt>
                <c:pt idx="6">
                  <c:v>NAME_AND_SIGNATURE</c:v>
                </c:pt>
                <c:pt idx="7">
                  <c:v>DEPOSIT_SLIP</c:v>
                </c:pt>
                <c:pt idx="8">
                  <c:v>RECEIPT_RELATED</c:v>
                </c:pt>
                <c:pt idx="9">
                  <c:v>RECEIPT_DATE</c:v>
                </c:pt>
                <c:pt idx="10">
                  <c:v>MULTIPLE_ERRORS</c:v>
                </c:pt>
                <c:pt idx="11">
                  <c:v>LOAN_NUMBER</c:v>
                </c:pt>
                <c:pt idx="12">
                  <c:v>DELAY_IN_DEPOSIT</c:v>
                </c:pt>
                <c:pt idx="13">
                  <c:v>SHARING_OF_RECEIPT_BOOK</c:v>
                </c:pt>
              </c:strCache>
            </c:strRef>
          </c:cat>
          <c:val>
            <c:numRef>
              <c:f>Sheet1!$C$3:$C$16</c:f>
              <c:numCache>
                <c:formatCode>0</c:formatCode>
                <c:ptCount val="14"/>
                <c:pt idx="0">
                  <c:v>3871.5600000000004</c:v>
                </c:pt>
                <c:pt idx="1">
                  <c:v>3146.88</c:v>
                </c:pt>
                <c:pt idx="2">
                  <c:v>1375.44</c:v>
                </c:pt>
                <c:pt idx="3">
                  <c:v>1292.28</c:v>
                </c:pt>
                <c:pt idx="4">
                  <c:v>423.72</c:v>
                </c:pt>
                <c:pt idx="5">
                  <c:v>170.28</c:v>
                </c:pt>
                <c:pt idx="6">
                  <c:v>159.72</c:v>
                </c:pt>
                <c:pt idx="7">
                  <c:v>89.76</c:v>
                </c:pt>
                <c:pt idx="8">
                  <c:v>85.8</c:v>
                </c:pt>
                <c:pt idx="9">
                  <c:v>81.84</c:v>
                </c:pt>
                <c:pt idx="10">
                  <c:v>51.480000000000004</c:v>
                </c:pt>
                <c:pt idx="11">
                  <c:v>43.56</c:v>
                </c:pt>
                <c:pt idx="12">
                  <c:v>22.44</c:v>
                </c:pt>
                <c:pt idx="13">
                  <c:v>2.64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15-4A76-A509-52AE694E94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6767071"/>
        <c:axId val="1243735999"/>
      </c:barChart>
      <c:lineChart>
        <c:grouping val="standard"/>
        <c:varyColors val="0"/>
        <c:ser>
          <c:idx val="1"/>
          <c:order val="1"/>
          <c:tx>
            <c:strRef>
              <c:f>Sheet1!$E$2</c:f>
              <c:strCache>
                <c:ptCount val="1"/>
                <c:pt idx="0">
                  <c:v>Accumulative_%_Share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7.7213016686688099E-4"/>
                  <c:y val="-0.1072818549615000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315-4A76-A509-52AE694E94A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Sheet1!$B$3:$B$16</c:f>
              <c:strCache>
                <c:ptCount val="14"/>
                <c:pt idx="0">
                  <c:v>RECEIPT_DELAY_SUBMIT</c:v>
                </c:pt>
                <c:pt idx="1">
                  <c:v>CRM_RELATED</c:v>
                </c:pt>
                <c:pt idx="2">
                  <c:v>INCORRECT_DETAILS</c:v>
                </c:pt>
                <c:pt idx="3">
                  <c:v>BLANK_FIELD</c:v>
                </c:pt>
                <c:pt idx="4">
                  <c:v>MOBILE_NUMBER</c:v>
                </c:pt>
                <c:pt idx="5">
                  <c:v>PAYMENT_RELATED</c:v>
                </c:pt>
                <c:pt idx="6">
                  <c:v>NAME_AND_SIGNATURE</c:v>
                </c:pt>
                <c:pt idx="7">
                  <c:v>DEPOSIT_SLIP</c:v>
                </c:pt>
                <c:pt idx="8">
                  <c:v>RECEIPT_RELATED</c:v>
                </c:pt>
                <c:pt idx="9">
                  <c:v>RECEIPT_DATE</c:v>
                </c:pt>
                <c:pt idx="10">
                  <c:v>MULTIPLE_ERRORS</c:v>
                </c:pt>
                <c:pt idx="11">
                  <c:v>LOAN_NUMBER</c:v>
                </c:pt>
                <c:pt idx="12">
                  <c:v>DELAY_IN_DEPOSIT</c:v>
                </c:pt>
                <c:pt idx="13">
                  <c:v>SHARING_OF_RECEIPT_BOOK</c:v>
                </c:pt>
              </c:strCache>
            </c:strRef>
          </c:cat>
          <c:val>
            <c:numRef>
              <c:f>Sheet1!$E$3:$E$16</c:f>
              <c:numCache>
                <c:formatCode>0.0%</c:formatCode>
                <c:ptCount val="14"/>
                <c:pt idx="0">
                  <c:v>0.35790115924344118</c:v>
                </c:pt>
                <c:pt idx="1">
                  <c:v>0.64881025015253213</c:v>
                </c:pt>
                <c:pt idx="2">
                  <c:v>0.77596095179987812</c:v>
                </c:pt>
                <c:pt idx="3">
                  <c:v>0.89542403904820023</c:v>
                </c:pt>
                <c:pt idx="4">
                  <c:v>0.93459426479560714</c:v>
                </c:pt>
                <c:pt idx="5">
                  <c:v>0.95033557046979877</c:v>
                </c:pt>
                <c:pt idx="6">
                  <c:v>0.96510067114093967</c:v>
                </c:pt>
                <c:pt idx="7">
                  <c:v>0.97339841366687008</c:v>
                </c:pt>
                <c:pt idx="8">
                  <c:v>0.9813300793166565</c:v>
                </c:pt>
                <c:pt idx="9">
                  <c:v>0.98889566809029894</c:v>
                </c:pt>
                <c:pt idx="10">
                  <c:v>0.99365466748017084</c:v>
                </c:pt>
                <c:pt idx="11">
                  <c:v>0.99768151311775477</c:v>
                </c:pt>
                <c:pt idx="12">
                  <c:v>0.99975594874923734</c:v>
                </c:pt>
                <c:pt idx="1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15-4A76-A509-52AE694E94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6770671"/>
        <c:axId val="1243747231"/>
      </c:lineChart>
      <c:catAx>
        <c:axId val="12067670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3735999"/>
        <c:auto val="1"/>
        <c:lblAlgn val="ctr"/>
        <c:lblOffset val="100"/>
        <c:noMultiLvlLbl val="0"/>
      </c:catAx>
      <c:valAx>
        <c:axId val="12437359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6767071"/>
        <c:crossBetween val="between"/>
      </c:valAx>
      <c:valAx>
        <c:axId val="1243747231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6770671"/>
        <c:crosses val="max"/>
        <c:crossBetween val="between"/>
      </c:valAx>
      <c:catAx>
        <c:axId val="1206770671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243747231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700" baseline="0"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_xlchart.v1.2</cx:f>
      </cx:numDim>
    </cx:data>
  </cx:chartData>
  <cx:chart>
    <cx:title pos="t" align="ctr" overlay="0">
      <cx:tx>
        <cx:txData>
          <cx:v>Chart Title</cx:v>
        </cx:txData>
      </cx:tx>
      <cx:txPr>
        <a:bodyPr vertOverflow="overflow" horzOverflow="overflow" wrap="square" lIns="0" tIns="0" rIns="0" bIns="0"/>
        <a:lstStyle/>
        <a:p>
          <a:pPr algn="ctr" rtl="0">
            <a:defRPr sz="700" b="0" i="0" baseline="0">
              <a:solidFill>
                <a:srgbClr val="595959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defRPr>
          </a:pPr>
          <a:r>
            <a:rPr lang="en-IN" sz="700" baseline="0"/>
            <a:t>Chart Title</a:t>
          </a:r>
        </a:p>
      </cx:txPr>
    </cx:title>
    <cx:plotArea>
      <cx:plotAreaRegion>
        <cx:series layoutId="clusteredColumn" uniqueId="{5611B6C0-3DE3-4C1C-9570-E9B0090F6A3A}">
          <cx:tx>
            <cx:txData>
              <cx:f>_xlchart.v1.1</cx:f>
              <cx:v> Count</cx:v>
            </cx:txData>
          </cx:tx>
          <cx:dataId val="0"/>
          <cx:layoutPr>
            <cx:aggregation/>
          </cx:layoutPr>
          <cx:axisId val="1"/>
        </cx:series>
        <cx:series layoutId="paretoLine" ownerIdx="0" uniqueId="{4617A7EE-4BB9-4C68-A0FC-360273833A99}">
          <cx:axisId val="2"/>
        </cx:series>
      </cx:plotAreaRegion>
      <cx:axis id="0">
        <cx:catScaling gapWidth="0"/>
        <cx:tickLabels/>
        <cx:txPr>
          <a:bodyPr vertOverflow="overflow" horzOverflow="overflow" wrap="square" lIns="0" tIns="0" rIns="0" bIns="0"/>
          <a:lstStyle/>
          <a:p>
            <a:pPr algn="ctr" rtl="0">
              <a:defRPr sz="700" b="0" i="0" baseline="0">
                <a:solidFill>
                  <a:srgbClr val="595959"/>
                </a:solidFill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defRPr>
            </a:pPr>
            <a:endParaRPr lang="en-IN" sz="700" baseline="0"/>
          </a:p>
        </cx:txPr>
      </cx:axis>
      <cx:axis id="1">
        <cx:valScaling/>
        <cx:majorGridlines/>
        <cx:tickLabels/>
        <cx:txPr>
          <a:bodyPr vertOverflow="overflow" horzOverflow="overflow" wrap="square" lIns="0" tIns="0" rIns="0" bIns="0"/>
          <a:lstStyle/>
          <a:p>
            <a:pPr algn="ctr" rtl="0">
              <a:defRPr sz="700" b="0" i="0" baseline="0">
                <a:solidFill>
                  <a:srgbClr val="595959"/>
                </a:solidFill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defRPr>
            </a:pPr>
            <a:endParaRPr lang="en-IN" sz="700" baseline="0"/>
          </a:p>
        </cx:txPr>
      </cx:axis>
      <cx:axis id="2">
        <cx:valScaling max="1" min="0"/>
        <cx:units unit="percentage"/>
        <cx:tickLabels/>
        <cx:txPr>
          <a:bodyPr vertOverflow="overflow" horzOverflow="overflow" wrap="square" lIns="0" tIns="0" rIns="0" bIns="0"/>
          <a:lstStyle/>
          <a:p>
            <a:pPr algn="ctr" rtl="0">
              <a:defRPr sz="700" b="0" i="0" baseline="0">
                <a:solidFill>
                  <a:srgbClr val="595959"/>
                </a:solidFill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defRPr>
            </a:pPr>
            <a:endParaRPr lang="en-IN" sz="700" baseline="0"/>
          </a:p>
        </cx:txPr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microsoft.com/office/2014/relationships/chartEx" Target="../charts/chartEx1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34924</xdr:colOff>
      <xdr:row>1</xdr:row>
      <xdr:rowOff>6351</xdr:rowOff>
    </xdr:from>
    <xdr:to>
      <xdr:col>13</xdr:col>
      <xdr:colOff>298449</xdr:colOff>
      <xdr:row>17</xdr:row>
      <xdr:rowOff>133350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5FC6DF2-8E41-4463-ABC2-269627B2B7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25400</xdr:colOff>
      <xdr:row>2</xdr:row>
      <xdr:rowOff>107950</xdr:rowOff>
    </xdr:from>
    <xdr:to>
      <xdr:col>7</xdr:col>
      <xdr:colOff>279400</xdr:colOff>
      <xdr:row>12</xdr:row>
      <xdr:rowOff>25400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27CDAE14-F10E-49D3-882E-163EA29E42AC}"/>
            </a:ext>
          </a:extLst>
        </xdr:cNvPr>
        <xdr:cNvSpPr/>
      </xdr:nvSpPr>
      <xdr:spPr>
        <a:xfrm>
          <a:off x="5410200" y="412750"/>
          <a:ext cx="863600" cy="1441450"/>
        </a:xfrm>
        <a:prstGeom prst="rect">
          <a:avLst/>
        </a:prstGeom>
        <a:noFill/>
        <a:ln w="31750"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IN" sz="1100"/>
        </a:p>
      </xdr:txBody>
    </xdr:sp>
    <xdr:clientData/>
  </xdr:twoCellAnchor>
  <xdr:twoCellAnchor>
    <xdr:from>
      <xdr:col>3</xdr:col>
      <xdr:colOff>34924</xdr:colOff>
      <xdr:row>18</xdr:row>
      <xdr:rowOff>142875</xdr:rowOff>
    </xdr:from>
    <xdr:to>
      <xdr:col>11</xdr:col>
      <xdr:colOff>152399</xdr:colOff>
      <xdr:row>36</xdr:row>
      <xdr:rowOff>142875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9" name="Chart 8">
              <a:extLst>
                <a:ext uri="{FF2B5EF4-FFF2-40B4-BE49-F238E27FC236}">
                  <a16:creationId xmlns:a16="http://schemas.microsoft.com/office/drawing/2014/main" id="{50889EDB-915B-4FFB-A6B0-970C53653E8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146424" y="2886075"/>
              <a:ext cx="5438775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N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0.10809</cdr:x>
      <cdr:y>0.24751</cdr:y>
    </cdr:from>
    <cdr:to>
      <cdr:x>0.9275</cdr:x>
      <cdr:y>0.24751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FBBC6F91-3AAA-4126-BB18-0315111553BB}"/>
            </a:ext>
          </a:extLst>
        </cdr:cNvPr>
        <cdr:cNvCxnSpPr/>
      </cdr:nvCxnSpPr>
      <cdr:spPr>
        <a:xfrm xmlns:a="http://schemas.openxmlformats.org/drawingml/2006/main" flipH="1">
          <a:off x="555626" y="711200"/>
          <a:ext cx="4212000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FF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A05B9-C247-448E-A172-F930A2CAC1EB}">
  <dimension ref="A1:E34"/>
  <sheetViews>
    <sheetView showGridLines="0" tabSelected="1" workbookViewId="0">
      <selection activeCell="B1" sqref="B1"/>
    </sheetView>
  </sheetViews>
  <sheetFormatPr defaultRowHeight="12" x14ac:dyDescent="0.3"/>
  <cols>
    <col min="1" max="1" width="8.7265625" style="1"/>
    <col min="2" max="2" width="25.54296875" style="1" bestFit="1" customWidth="1"/>
    <col min="3" max="3" width="10.26953125" style="2" bestFit="1" customWidth="1"/>
    <col min="4" max="4" width="6.7265625" style="1" bestFit="1" customWidth="1"/>
    <col min="5" max="5" width="17.08984375" style="1" bestFit="1" customWidth="1"/>
    <col min="6" max="16384" width="8.7265625" style="1"/>
  </cols>
  <sheetData>
    <row r="1" spans="1:5" x14ac:dyDescent="0.3">
      <c r="A1" s="8" t="s">
        <v>18</v>
      </c>
    </row>
    <row r="2" spans="1:5" x14ac:dyDescent="0.3">
      <c r="B2" s="3" t="s">
        <v>0</v>
      </c>
      <c r="C2" s="4" t="s">
        <v>1</v>
      </c>
      <c r="D2" s="4" t="s">
        <v>16</v>
      </c>
      <c r="E2" s="4" t="s">
        <v>17</v>
      </c>
    </row>
    <row r="3" spans="1:5" x14ac:dyDescent="0.3">
      <c r="B3" s="5" t="s">
        <v>2</v>
      </c>
      <c r="C3" s="6">
        <v>3871.5600000000004</v>
      </c>
      <c r="D3" s="7">
        <f>C3/SUM($C$3:$C$16)</f>
        <v>0.35790115924344118</v>
      </c>
      <c r="E3" s="7">
        <f>D3</f>
        <v>0.35790115924344118</v>
      </c>
    </row>
    <row r="4" spans="1:5" x14ac:dyDescent="0.3">
      <c r="B4" s="5" t="s">
        <v>14</v>
      </c>
      <c r="C4" s="6">
        <v>3146.88</v>
      </c>
      <c r="D4" s="7">
        <f t="shared" ref="D4:D16" si="0">C4/SUM($C$3:$C$16)</f>
        <v>0.29090909090909095</v>
      </c>
      <c r="E4" s="7">
        <f>D4+E3</f>
        <v>0.64881025015253213</v>
      </c>
    </row>
    <row r="5" spans="1:5" x14ac:dyDescent="0.3">
      <c r="B5" s="5" t="s">
        <v>4</v>
      </c>
      <c r="C5" s="6">
        <v>1375.44</v>
      </c>
      <c r="D5" s="7">
        <f t="shared" si="0"/>
        <v>0.12715070164734596</v>
      </c>
      <c r="E5" s="7">
        <f t="shared" ref="E5:E16" si="1">D5+E4</f>
        <v>0.77596095179987812</v>
      </c>
    </row>
    <row r="6" spans="1:5" x14ac:dyDescent="0.3">
      <c r="B6" s="5" t="s">
        <v>5</v>
      </c>
      <c r="C6" s="6">
        <v>1292.28</v>
      </c>
      <c r="D6" s="7">
        <f t="shared" si="0"/>
        <v>0.11946308724832215</v>
      </c>
      <c r="E6" s="7">
        <f t="shared" si="1"/>
        <v>0.89542403904820023</v>
      </c>
    </row>
    <row r="7" spans="1:5" x14ac:dyDescent="0.3">
      <c r="B7" s="5" t="s">
        <v>6</v>
      </c>
      <c r="C7" s="6">
        <v>423.72</v>
      </c>
      <c r="D7" s="7">
        <f t="shared" si="0"/>
        <v>3.9170225747406959E-2</v>
      </c>
      <c r="E7" s="7">
        <f t="shared" si="1"/>
        <v>0.93459426479560714</v>
      </c>
    </row>
    <row r="8" spans="1:5" x14ac:dyDescent="0.3">
      <c r="B8" s="5" t="s">
        <v>7</v>
      </c>
      <c r="C8" s="6">
        <v>170.28</v>
      </c>
      <c r="D8" s="7">
        <f t="shared" si="0"/>
        <v>1.5741305674191582E-2</v>
      </c>
      <c r="E8" s="7">
        <f t="shared" si="1"/>
        <v>0.95033557046979877</v>
      </c>
    </row>
    <row r="9" spans="1:5" x14ac:dyDescent="0.3">
      <c r="B9" s="5" t="s">
        <v>13</v>
      </c>
      <c r="C9" s="6">
        <v>159.72</v>
      </c>
      <c r="D9" s="7">
        <f t="shared" si="0"/>
        <v>1.4765100671140939E-2</v>
      </c>
      <c r="E9" s="7">
        <f t="shared" si="1"/>
        <v>0.96510067114093967</v>
      </c>
    </row>
    <row r="10" spans="1:5" x14ac:dyDescent="0.3">
      <c r="B10" s="5" t="s">
        <v>8</v>
      </c>
      <c r="C10" s="6">
        <v>89.76</v>
      </c>
      <c r="D10" s="7">
        <f t="shared" si="0"/>
        <v>8.2977425259304453E-3</v>
      </c>
      <c r="E10" s="7">
        <f t="shared" si="1"/>
        <v>0.97339841366687008</v>
      </c>
    </row>
    <row r="11" spans="1:5" x14ac:dyDescent="0.3">
      <c r="B11" s="5" t="s">
        <v>9</v>
      </c>
      <c r="C11" s="6">
        <v>85.8</v>
      </c>
      <c r="D11" s="7">
        <f t="shared" si="0"/>
        <v>7.9316656497864547E-3</v>
      </c>
      <c r="E11" s="7">
        <f t="shared" si="1"/>
        <v>0.9813300793166565</v>
      </c>
    </row>
    <row r="12" spans="1:5" x14ac:dyDescent="0.3">
      <c r="B12" s="5" t="s">
        <v>10</v>
      </c>
      <c r="C12" s="6">
        <v>81.84</v>
      </c>
      <c r="D12" s="7">
        <f t="shared" si="0"/>
        <v>7.5655887736424659E-3</v>
      </c>
      <c r="E12" s="7">
        <f t="shared" si="1"/>
        <v>0.98889566809029894</v>
      </c>
    </row>
    <row r="13" spans="1:5" x14ac:dyDescent="0.3">
      <c r="B13" s="5" t="s">
        <v>3</v>
      </c>
      <c r="C13" s="6">
        <v>51.480000000000004</v>
      </c>
      <c r="D13" s="7">
        <f t="shared" si="0"/>
        <v>4.7589993898718734E-3</v>
      </c>
      <c r="E13" s="7">
        <f t="shared" si="1"/>
        <v>0.99365466748017084</v>
      </c>
    </row>
    <row r="14" spans="1:5" x14ac:dyDescent="0.3">
      <c r="B14" s="5" t="s">
        <v>15</v>
      </c>
      <c r="C14" s="6">
        <v>43.56</v>
      </c>
      <c r="D14" s="7">
        <f t="shared" si="0"/>
        <v>4.0268456375838931E-3</v>
      </c>
      <c r="E14" s="7">
        <f t="shared" si="1"/>
        <v>0.99768151311775477</v>
      </c>
    </row>
    <row r="15" spans="1:5" x14ac:dyDescent="0.3">
      <c r="B15" s="5" t="s">
        <v>11</v>
      </c>
      <c r="C15" s="6">
        <v>22.44</v>
      </c>
      <c r="D15" s="7">
        <f t="shared" si="0"/>
        <v>2.0744356314826113E-3</v>
      </c>
      <c r="E15" s="7">
        <f t="shared" si="1"/>
        <v>0.99975594874923734</v>
      </c>
    </row>
    <row r="16" spans="1:5" x14ac:dyDescent="0.3">
      <c r="B16" s="5" t="s">
        <v>12</v>
      </c>
      <c r="C16" s="6">
        <v>2.64</v>
      </c>
      <c r="D16" s="7">
        <f t="shared" si="0"/>
        <v>2.4405125076266019E-4</v>
      </c>
      <c r="E16" s="7">
        <f t="shared" si="1"/>
        <v>1</v>
      </c>
    </row>
    <row r="19" spans="1:3" x14ac:dyDescent="0.3">
      <c r="A19" s="8" t="s">
        <v>19</v>
      </c>
    </row>
    <row r="20" spans="1:3" x14ac:dyDescent="0.3">
      <c r="B20" s="3" t="s">
        <v>0</v>
      </c>
      <c r="C20" s="4" t="s">
        <v>1</v>
      </c>
    </row>
    <row r="21" spans="1:3" x14ac:dyDescent="0.3">
      <c r="B21" s="5" t="s">
        <v>2</v>
      </c>
      <c r="C21" s="6">
        <v>3871.5600000000004</v>
      </c>
    </row>
    <row r="22" spans="1:3" x14ac:dyDescent="0.3">
      <c r="B22" s="5" t="s">
        <v>14</v>
      </c>
      <c r="C22" s="6">
        <v>3146.88</v>
      </c>
    </row>
    <row r="23" spans="1:3" x14ac:dyDescent="0.3">
      <c r="B23" s="5" t="s">
        <v>4</v>
      </c>
      <c r="C23" s="6">
        <v>1375.44</v>
      </c>
    </row>
    <row r="24" spans="1:3" x14ac:dyDescent="0.3">
      <c r="B24" s="5" t="s">
        <v>5</v>
      </c>
      <c r="C24" s="6">
        <v>1292.28</v>
      </c>
    </row>
    <row r="25" spans="1:3" x14ac:dyDescent="0.3">
      <c r="B25" s="5" t="s">
        <v>6</v>
      </c>
      <c r="C25" s="6">
        <v>423.72</v>
      </c>
    </row>
    <row r="26" spans="1:3" x14ac:dyDescent="0.3">
      <c r="B26" s="5" t="s">
        <v>7</v>
      </c>
      <c r="C26" s="6">
        <v>170.28</v>
      </c>
    </row>
    <row r="27" spans="1:3" x14ac:dyDescent="0.3">
      <c r="B27" s="5" t="s">
        <v>13</v>
      </c>
      <c r="C27" s="6">
        <v>159.72</v>
      </c>
    </row>
    <row r="28" spans="1:3" x14ac:dyDescent="0.3">
      <c r="B28" s="5" t="s">
        <v>8</v>
      </c>
      <c r="C28" s="6">
        <v>89.76</v>
      </c>
    </row>
    <row r="29" spans="1:3" x14ac:dyDescent="0.3">
      <c r="B29" s="5" t="s">
        <v>9</v>
      </c>
      <c r="C29" s="6">
        <v>85.8</v>
      </c>
    </row>
    <row r="30" spans="1:3" x14ac:dyDescent="0.3">
      <c r="B30" s="5" t="s">
        <v>10</v>
      </c>
      <c r="C30" s="6">
        <v>81.84</v>
      </c>
    </row>
    <row r="31" spans="1:3" x14ac:dyDescent="0.3">
      <c r="B31" s="5" t="s">
        <v>3</v>
      </c>
      <c r="C31" s="6">
        <v>51.480000000000004</v>
      </c>
    </row>
    <row r="32" spans="1:3" x14ac:dyDescent="0.3">
      <c r="B32" s="5" t="s">
        <v>15</v>
      </c>
      <c r="C32" s="6">
        <v>43.56</v>
      </c>
    </row>
    <row r="33" spans="2:3" x14ac:dyDescent="0.3">
      <c r="B33" s="5" t="s">
        <v>11</v>
      </c>
      <c r="C33" s="6">
        <v>22.44</v>
      </c>
    </row>
    <row r="34" spans="2:3" x14ac:dyDescent="0.3">
      <c r="B34" s="5" t="s">
        <v>12</v>
      </c>
      <c r="C34" s="6">
        <v>2.64</v>
      </c>
    </row>
  </sheetData>
  <pageMargins left="0.7" right="0.7" top="0.75" bottom="0.75" header="0.3" footer="0.3"/>
  <pageSetup orientation="portrait" horizontalDpi="300" verticalDpi="300" r:id="rId1"/>
  <headerFooter>
    <oddFooter>&amp;C&amp;1#&amp;"Calibri"&amp;10&amp;K000000This item's classification is Internal. It was created by and is in property of the Home Credit Group. Do not distribute outside of the organization.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IJTABA HUSSAIN</dc:creator>
  <cp:lastModifiedBy>IJTABA HUSSAIN</cp:lastModifiedBy>
  <dcterms:created xsi:type="dcterms:W3CDTF">2021-06-13T11:53:25Z</dcterms:created>
  <dcterms:modified xsi:type="dcterms:W3CDTF">2021-06-14T11:22:41Z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3ed54b0-3371-4c9f-b9e0-3039d14ae50d_Enabled">
    <vt:lpwstr>true</vt:lpwstr>
  </property>
  <property fmtid="{D5CDD505-2E9C-101B-9397-08002B2CF9AE}" pid="3" name="MSIP_Label_13ed54b0-3371-4c9f-b9e0-3039d14ae50d_SetDate">
    <vt:lpwstr>2021-06-14T11:22:33Z</vt:lpwstr>
  </property>
  <property fmtid="{D5CDD505-2E9C-101B-9397-08002B2CF9AE}" pid="4" name="MSIP_Label_13ed54b0-3371-4c9f-b9e0-3039d14ae50d_Method">
    <vt:lpwstr>Standard</vt:lpwstr>
  </property>
  <property fmtid="{D5CDD505-2E9C-101B-9397-08002B2CF9AE}" pid="5" name="MSIP_Label_13ed54b0-3371-4c9f-b9e0-3039d14ae50d_Name">
    <vt:lpwstr>Internal</vt:lpwstr>
  </property>
  <property fmtid="{D5CDD505-2E9C-101B-9397-08002B2CF9AE}" pid="6" name="MSIP_Label_13ed54b0-3371-4c9f-b9e0-3039d14ae50d_SiteId">
    <vt:lpwstr>5675d321-19d1-4c95-9684-2c28ac8f80a4</vt:lpwstr>
  </property>
  <property fmtid="{D5CDD505-2E9C-101B-9397-08002B2CF9AE}" pid="7" name="MSIP_Label_13ed54b0-3371-4c9f-b9e0-3039d14ae50d_ActionId">
    <vt:lpwstr>9efa4a49-167a-4f68-9618-8563807fac44</vt:lpwstr>
  </property>
  <property fmtid="{D5CDD505-2E9C-101B-9397-08002B2CF9AE}" pid="8" name="MSIP_Label_13ed54b0-3371-4c9f-b9e0-3039d14ae50d_ContentBits">
    <vt:lpwstr>2</vt:lpwstr>
  </property>
</Properties>
</file>